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stovní příka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vertical="top" wrapText="1"/>
    </xf>
    <xf numFmtId="0" fontId="0" fillId="0" borderId="1" pivotButton="0" quotePrefix="0" xfId="0"/>
    <xf numFmtId="4" fontId="0" fillId="0" borderId="1" pivotButton="0" quotePrefix="0" xfId="0"/>
    <xf numFmtId="0" fontId="2" fillId="0" borderId="0" applyAlignment="1" pivotButton="0" quotePrefix="0" xfId="0">
      <alignment vertical="top" wrapText="1"/>
    </xf>
    <xf numFmtId="4" fontId="2" fillId="0" borderId="1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72" customWidth="1" min="1" max="1"/>
    <col width="14" customWidth="1" min="2" max="2"/>
  </cols>
  <sheetData>
    <row r="1">
      <c r="A1" s="1" t="inlineStr">
        <is>
          <t>CESTOVNÍ PŘÍKAZ - vyúčtování cesty vlastním autem (sazby 2026)</t>
        </is>
      </c>
    </row>
    <row r="3">
      <c r="A3" s="2" t="inlineStr">
        <is>
          <t>Jméno cestujícího:</t>
        </is>
      </c>
    </row>
    <row r="4">
      <c r="A4" s="2" t="inlineStr">
        <is>
          <t>Účel a místo cesty:</t>
        </is>
      </c>
    </row>
    <row r="5">
      <c r="A5" s="2" t="inlineStr">
        <is>
          <t>Datum a čas odjezdu:</t>
        </is>
      </c>
    </row>
    <row r="6">
      <c r="A6" s="2" t="inlineStr">
        <is>
          <t>Datum a čas návratu:</t>
        </is>
      </c>
    </row>
    <row r="8">
      <c r="A8" s="3" t="inlineStr">
        <is>
          <t>VSTUPY</t>
        </is>
      </c>
    </row>
    <row r="9">
      <c r="A9" s="4" t="inlineStr">
        <is>
          <t>Ujeté km celkem:</t>
        </is>
      </c>
      <c r="B9" s="5" t="n">
        <v>0</v>
      </c>
    </row>
    <row r="10">
      <c r="A10" s="4" t="inlineStr">
        <is>
          <t>Spotřeba dle technického průkazu (l/100 km):</t>
        </is>
      </c>
      <c r="B10" s="5" t="n">
        <v>0</v>
      </c>
    </row>
    <row r="11">
      <c r="A11" s="4" t="inlineStr">
        <is>
          <t>Cena PHM (Kč/l, vyhláška 573/2025 Sb.: benzin 95: 34,70; benzin 98: 39,00; nafta 44,50; elektřina 7,20 Kč/kWh):</t>
        </is>
      </c>
      <c r="B11" s="5" t="n">
        <v>34.7</v>
      </c>
    </row>
    <row r="12">
      <c r="A12" s="4" t="inlineStr">
        <is>
          <t>Doba trvání cesty (hodin):</t>
        </is>
      </c>
      <c r="B12" s="5" t="n">
        <v>0</v>
      </c>
    </row>
    <row r="13">
      <c r="A13" s="4" t="inlineStr">
        <is>
          <t>Počet bezplatně poskytnutých jídel:</t>
        </is>
      </c>
      <c r="B13" s="5" t="n">
        <v>0</v>
      </c>
    </row>
    <row r="14">
      <c r="A14" s="4" t="inlineStr">
        <is>
          <t>Ubytování dle dokladů (Kč):</t>
        </is>
      </c>
      <c r="B14" s="5" t="n">
        <v>0</v>
      </c>
    </row>
    <row r="15">
      <c r="A15" s="4" t="inlineStr">
        <is>
          <t>Jízdenky a vedlejší výdaje dle dokladů (Kč):</t>
        </is>
      </c>
      <c r="B15" s="5" t="n">
        <v>0</v>
      </c>
    </row>
    <row r="17">
      <c r="A17" s="3" t="inlineStr">
        <is>
          <t>VÝPOČET</t>
        </is>
      </c>
    </row>
    <row r="18">
      <c r="A18" s="4" t="inlineStr">
        <is>
          <t>Základní náhrada (5,90 Kč/km):</t>
        </is>
      </c>
      <c r="B18" s="6">
        <f>ROUND(B9*5.9,2)</f>
        <v/>
      </c>
    </row>
    <row r="19">
      <c r="A19" s="4" t="inlineStr">
        <is>
          <t>Náhrada za pohonné hmoty:</t>
        </is>
      </c>
      <c r="B19" s="6">
        <f>ROUND(B9*B10*B11/100,2)</f>
        <v/>
      </c>
    </row>
    <row r="20">
      <c r="A20" s="4" t="inlineStr">
        <is>
          <t>Stravné podle doby trvání (max. sazba pro OSVČ: 5-12 h: 185; 12-18 h: 284; nad 18 h: 442 Kč):</t>
        </is>
      </c>
      <c r="B20" s="6">
        <f>IF(B12&lt;5,0,IF(B12&lt;=12,185,IF(B12&lt;=18,284,442)))</f>
        <v/>
      </c>
    </row>
    <row r="21">
      <c r="A21" s="4" t="inlineStr">
        <is>
          <t>Krácení stravného za bezplatná jídla (70 % / 35 % / 25 % za jídlo):</t>
        </is>
      </c>
      <c r="B21" s="6">
        <f>IF(B20=0,0,ROUND(MIN(B20,B20*B13*IF(B12&lt;=12,0.7,IF(B12&lt;=18,0.35,0.25))),2))</f>
        <v/>
      </c>
    </row>
    <row r="22">
      <c r="A22" s="4" t="inlineStr">
        <is>
          <t>Stravné po krácení:</t>
        </is>
      </c>
      <c r="B22" s="6">
        <f>B20-B21</f>
        <v/>
      </c>
    </row>
    <row r="24">
      <c r="A24" s="7" t="inlineStr">
        <is>
          <t>CELKEM NÁHRADY (Kč):</t>
        </is>
      </c>
      <c r="B24" s="8">
        <f>B18+B19+B22+B14+B15</f>
        <v/>
      </c>
    </row>
    <row r="26">
      <c r="A26" s="9" t="inlineStr">
        <is>
          <t>Pozn.: Sazby podle vyhlášky č. 573/2025 Sb. pro rok 2026 (nafta 44,50 Kč/l od 1. 6. 2026, do 31. 5. 2026 platilo 34,10 Kč/l). Při paušálních výdajích procentem z příjmů nelze cestovní náhrady uplatnit. Vzor DokladBot.cz, verze 2026-09.</t>
        </is>
      </c>
    </row>
  </sheetData>
  <pageMargins left="0.75" right="0.75" top="1" bottom="1" header="0.5" footer="0.5"/>
  <headerFooter>
    <oddHeader/>
    <oddFooter>&amp;CVzor připravil DokladBot | české účetnictví přes WhatsApp | dokladbot.cz/vzory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2026-09-01T20:25:04Z</dcterms:created>
  <dcterms:modified xmlns:dcterms="http://purl.org/dc/terms/" xmlns:xsi="http://www.w3.org/2001/XMLSchema-instance" xsi:type="dcterms:W3CDTF">2026-09-01T20:53:19Z</dcterms:modified>
</cp:coreProperties>
</file>